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1"/>
  </bookViews>
  <sheets>
    <sheet name="Trash Fund" sheetId="1" r:id="rId1"/>
    <sheet name="Fire Fund" sheetId="2" r:id="rId2"/>
    <sheet name="General Fund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<sst xmlns="http://schemas.openxmlformats.org/spreadsheetml/2006/main" count="111" uniqueCount="85">
  <si>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>Proposed Revenue</t>
  </si>
  <si>
    <t>Cemetery</t>
  </si>
  <si>
    <t>Constitutional Tax</t>
  </si>
  <si>
    <t>General Fund Balance</t>
  </si>
  <si>
    <t>General Fund Tax Collection</t>
  </si>
  <si>
    <t>Interest</t>
  </si>
  <si>
    <t>Permits, Fees, Services</t>
  </si>
  <si>
    <t>Refunds</t>
  </si>
  <si>
    <t>Rents, Royalties, Sales</t>
  </si>
  <si>
    <t>TOTAL</t>
  </si>
  <si>
    <t>Proposed Expenditures</t>
  </si>
  <si>
    <t>Attorney</t>
  </si>
  <si>
    <t>Audit</t>
  </si>
  <si>
    <t>Drain at Large</t>
  </si>
  <si>
    <t>Elections</t>
  </si>
  <si>
    <t>Fees, Dues, Registrations</t>
  </si>
  <si>
    <t>Hall Utilities</t>
  </si>
  <si>
    <t>Insurance</t>
  </si>
  <si>
    <t>Mileage, Expenses</t>
  </si>
  <si>
    <t>Office Equipment &amp; Maintenance</t>
  </si>
  <si>
    <t>Office Supplies</t>
  </si>
  <si>
    <t>Park</t>
  </si>
  <si>
    <t>Postage</t>
  </si>
  <si>
    <t>Printing</t>
  </si>
  <si>
    <t>Road Construction</t>
  </si>
  <si>
    <t>Road Side Cutting</t>
  </si>
  <si>
    <t>Sexton</t>
  </si>
  <si>
    <t>Streetlights</t>
  </si>
  <si>
    <t>Tax Roll, Maps, Assessment Notices</t>
  </si>
  <si>
    <t>Garfield Township General Fund</t>
  </si>
  <si>
    <t>Salaries</t>
  </si>
  <si>
    <t>Payroll Taxes</t>
  </si>
  <si>
    <t>Garfield Township Fire Fund</t>
  </si>
  <si>
    <t>Fire New Equipment Fund Balance</t>
  </si>
  <si>
    <t>Fire New Equipment Tax Collection</t>
  </si>
  <si>
    <t>Fire Operating Fund Balance</t>
  </si>
  <si>
    <t>Fire Operating Tax Collection</t>
  </si>
  <si>
    <t>Building Maintenance</t>
  </si>
  <si>
    <t>Firemen's Recreation Fund</t>
  </si>
  <si>
    <t>Medical</t>
  </si>
  <si>
    <t>Miscellaneous expenses</t>
  </si>
  <si>
    <t>New Equipment</t>
  </si>
  <si>
    <t>Training</t>
  </si>
  <si>
    <t>Truck Fuel</t>
  </si>
  <si>
    <t>Vehicle Maintenance</t>
  </si>
  <si>
    <t>Garfield Township Trash Fund</t>
  </si>
  <si>
    <t>Trash Fund Balance</t>
  </si>
  <si>
    <t>Trash Tax Collection</t>
  </si>
  <si>
    <t>Republic Waste</t>
  </si>
  <si>
    <t>Payroll Taxes/MI Quarterly Payroll Tax</t>
  </si>
  <si>
    <t>Proposed Budget for 2016-2017</t>
  </si>
  <si>
    <t>Blight Clean Up</t>
  </si>
  <si>
    <t>PRE Denials</t>
  </si>
  <si>
    <t>2017-2018</t>
  </si>
  <si>
    <t>Bank Fees</t>
  </si>
  <si>
    <t>Misc  tax change, refunds, special use etc</t>
  </si>
  <si>
    <t>Funeral Home</t>
  </si>
  <si>
    <t xml:space="preserve">   Propane</t>
  </si>
  <si>
    <t xml:space="preserve">   Telephone</t>
  </si>
  <si>
    <t xml:space="preserve">   Capitol Improvements - Hall</t>
  </si>
  <si>
    <t xml:space="preserve">   Property &amp; Casualty</t>
  </si>
  <si>
    <t xml:space="preserve">   Work Comp</t>
  </si>
  <si>
    <t xml:space="preserve">   Provident Policy</t>
  </si>
  <si>
    <t xml:space="preserve">   Retirement</t>
  </si>
  <si>
    <t>Equipment Maintenance</t>
  </si>
  <si>
    <t xml:space="preserve">   Hall Maintenance</t>
  </si>
  <si>
    <t xml:space="preserve">Hall </t>
  </si>
  <si>
    <t xml:space="preserve">   Electric</t>
  </si>
  <si>
    <t xml:space="preserve">   Life Insurance</t>
  </si>
  <si>
    <t xml:space="preserve">   Assessor</t>
  </si>
  <si>
    <t xml:space="preserve">   Board and Deputies</t>
  </si>
  <si>
    <t xml:space="preserve">   Board of Appeals</t>
  </si>
  <si>
    <t xml:space="preserve">   Board of Review</t>
  </si>
  <si>
    <t xml:space="preserve">   Planning Commission</t>
  </si>
  <si>
    <t>Association Dinner</t>
  </si>
  <si>
    <t xml:space="preserve">   Assistant Chief</t>
  </si>
  <si>
    <t xml:space="preserve">   Chief</t>
  </si>
  <si>
    <t xml:space="preserve">   Secretary</t>
  </si>
  <si>
    <t>Utilities</t>
  </si>
  <si>
    <t xml:space="preserve">   Snow Plowing</t>
  </si>
  <si>
    <t>Saginaw Knitting Mills UNPAID</t>
  </si>
  <si>
    <t xml:space="preserve">   Road/Bridge reserve</t>
  </si>
  <si>
    <t xml:space="preserve">   Fire Truck reserve</t>
  </si>
  <si>
    <t>Classes</t>
  </si>
  <si>
    <t>Appreciation Dinner for Firemen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</si>
</sst>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3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0070C0"/>
      <name val="Calibri"/>
      <family val="2"/>
    </font>
    <font>
      <b/>
      <u val="single"/>
      <sz val="11"/>
      <color rgb="FFFF0000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5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0" fillId="0" borderId="2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6" xfId="44" applyFont="1" applyBorder="1" applyAlignment="1">
      <alignment/>
    </xf>
    <xf numFmtId="44" fontId="37" fillId="0" borderId="13" xfId="44" applyFont="1" applyBorder="1" applyAlignment="1">
      <alignment/>
    </xf>
    <xf numFmtId="44" fontId="16" fillId="0" borderId="11" xfId="44" applyFont="1" applyBorder="1" applyAlignment="1">
      <alignment/>
    </xf>
    <xf numFmtId="44" fontId="1" fillId="0" borderId="13" xfId="44" applyFont="1" applyBorder="1" applyAlignment="1">
      <alignment/>
    </xf>
    <xf numFmtId="44" fontId="0" fillId="0" borderId="23" xfId="44" applyFont="1" applyBorder="1" applyAlignment="1">
      <alignment/>
    </xf>
    <xf numFmtId="0" fontId="0" fillId="0" borderId="0" xfId="0" applyFill="1" applyAlignment="1">
      <alignment/>
    </xf>
    <xf numFmtId="44" fontId="0" fillId="0" borderId="13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44" fontId="0" fillId="0" borderId="13" xfId="0" applyNumberFormat="1" applyBorder="1" applyAlignment="1">
      <alignment/>
    </xf>
    <xf numFmtId="0" fontId="37" fillId="0" borderId="0" xfId="0" applyFont="1" applyAlignment="1">
      <alignment/>
    </xf>
    <xf numFmtId="0" fontId="37" fillId="34" borderId="0" xfId="0" applyFont="1" applyFill="1" applyAlignment="1">
      <alignment/>
    </xf>
    <xf numFmtId="0" fontId="0" fillId="0" borderId="25" xfId="0" applyBorder="1" applyAlignment="1">
      <alignment/>
    </xf>
    <xf numFmtId="0" fontId="42" fillId="0" borderId="0" xfId="0" applyFont="1" applyBorder="1" applyAlignment="1">
      <alignment horizontal="center"/>
    </xf>
    <xf numFmtId="44" fontId="1" fillId="0" borderId="26" xfId="44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22" xfId="44" applyFont="1" applyFill="1" applyBorder="1" applyAlignment="1">
      <alignment/>
    </xf>
    <xf numFmtId="0" fontId="0" fillId="0" borderId="14" xfId="0" applyFill="1" applyBorder="1" applyAlignment="1">
      <alignment/>
    </xf>
    <xf numFmtId="44" fontId="1" fillId="0" borderId="13" xfId="44" applyFont="1" applyFill="1" applyBorder="1" applyAlignment="1">
      <alignment/>
    </xf>
    <xf numFmtId="0" fontId="0" fillId="0" borderId="13" xfId="0" applyFill="1" applyBorder="1" applyAlignment="1">
      <alignment/>
    </xf>
    <xf numFmtId="0" fontId="37" fillId="0" borderId="15" xfId="0" applyFont="1" applyFill="1" applyBorder="1" applyAlignment="1">
      <alignment/>
    </xf>
    <xf numFmtId="44" fontId="37" fillId="0" borderId="13" xfId="44" applyFont="1" applyFill="1" applyBorder="1" applyAlignment="1">
      <alignment/>
    </xf>
    <xf numFmtId="44" fontId="0" fillId="0" borderId="0" xfId="0" applyNumberFormat="1" applyFill="1" applyAlignment="1">
      <alignment/>
    </xf>
    <xf numFmtId="0" fontId="4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1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3.8515625" style="0" customWidth="1"/>
    <col min="2" max="2" width="10.00390625" style="0" customWidth="1"/>
    <col min="3" max="3" width="45.8515625" style="0" customWidth="1"/>
  </cols>
  <sheetData>
    <row r="1" ht="18.75">
      <c r="B1" s="1" t="s">
        <v>45</v>
      </c>
    </row>
    <row r="2" spans="2:3" ht="15.75">
      <c r="B2" s="2" t="s">
        <v>50</v>
      </c>
      <c r="C2" s="30" t="s">
        <v>53</v>
      </c>
    </row>
    <row r="4" spans="1:3" ht="15.75" thickBot="1">
      <c r="A4" s="5"/>
      <c r="B4" s="3" t="s">
        <v>0</v>
      </c>
      <c r="C4" s="4"/>
    </row>
    <row r="5" spans="1:3" ht="15">
      <c r="A5" s="13" t="s">
        <v>5</v>
      </c>
      <c r="B5" s="12"/>
      <c r="C5" s="16">
        <v>70</v>
      </c>
    </row>
    <row r="6" spans="1:3" ht="15">
      <c r="A6" s="8" t="s">
        <v>46</v>
      </c>
      <c r="B6" s="7"/>
      <c r="C6" s="24">
        <v>1557.91</v>
      </c>
    </row>
    <row r="7" spans="1:3" ht="15">
      <c r="A7" s="8" t="s">
        <v>47</v>
      </c>
      <c r="B7" s="7"/>
      <c r="C7" s="17">
        <v>94230</v>
      </c>
    </row>
    <row r="8" spans="1:3" ht="15">
      <c r="A8" s="8"/>
      <c r="B8" s="7"/>
      <c r="C8" s="6"/>
    </row>
    <row r="9" spans="1:3" ht="15">
      <c r="A9" s="10" t="s">
        <v>9</v>
      </c>
      <c r="B9" s="7"/>
      <c r="C9" s="19">
        <f>C5+C6+C7</f>
        <v>95857.91</v>
      </c>
    </row>
    <row r="10" spans="1:3" ht="15">
      <c r="A10" s="8"/>
      <c r="B10" s="12"/>
      <c r="C10" s="9"/>
    </row>
    <row r="11" spans="1:3" ht="15.75" thickBot="1">
      <c r="A11" s="5"/>
      <c r="B11" s="11" t="s">
        <v>10</v>
      </c>
      <c r="C11" s="4"/>
    </row>
    <row r="12" spans="1:3" ht="15">
      <c r="A12" s="14" t="s">
        <v>48</v>
      </c>
      <c r="B12" s="15"/>
      <c r="C12" s="16">
        <v>92574</v>
      </c>
    </row>
    <row r="13" spans="1:3" ht="15">
      <c r="A13" s="8"/>
      <c r="B13" s="7"/>
      <c r="C13" s="6"/>
    </row>
    <row r="14" spans="1:3" ht="15">
      <c r="A14" s="10"/>
      <c r="B14" s="7"/>
      <c r="C14" s="6"/>
    </row>
    <row r="15" spans="1:3" ht="15">
      <c r="A15" s="8"/>
      <c r="B15" s="7"/>
      <c r="C15" s="6"/>
    </row>
    <row r="16" spans="1:3" ht="15">
      <c r="A16" s="10" t="s">
        <v>9</v>
      </c>
      <c r="B16" s="7"/>
      <c r="C16" s="19">
        <v>92574</v>
      </c>
    </row>
  </sheetData>
  <sheetProtection/>
  <printOptions/>
  <pageMargins left="0.7" right="0.7" top="0.25" bottom="0" header="0.3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D45"/>
  <sheetViews>
    <sheetView tabSelected="1" zoomScalePageLayoutView="0" workbookViewId="0" topLeftCell="A25">
      <selection activeCell="C14" sqref="C14"/>
    </sheetView>
  </sheetViews>
  <sheetFormatPr defaultColWidth="9.140625" defaultRowHeight="15"/>
  <cols>
    <col min="1" max="1" width="33.8515625" style="0" customWidth="1"/>
    <col min="2" max="2" width="10.00390625" style="0" customWidth="1"/>
    <col min="3" max="3" width="45.8515625" style="0" customWidth="1"/>
  </cols>
  <sheetData>
    <row r="1" ht="18.75">
      <c r="B1" s="1" t="s">
        <v>32</v>
      </c>
    </row>
    <row r="2" spans="2:3" ht="15.75">
      <c r="B2" s="2" t="s">
        <v>50</v>
      </c>
      <c r="C2" s="30" t="s">
        <v>53</v>
      </c>
    </row>
    <row r="3" spans="1:3" ht="15">
      <c r="A3" s="44"/>
      <c r="B3" s="44"/>
      <c r="C3" s="44"/>
    </row>
    <row r="4" spans="1:3" ht="15.75" thickBot="1">
      <c r="A4" s="5"/>
      <c r="B4" s="3" t="s">
        <v>0</v>
      </c>
      <c r="C4" s="4"/>
    </row>
    <row r="5" spans="1:3" ht="15">
      <c r="A5" s="35" t="s">
        <v>33</v>
      </c>
      <c r="B5" s="36"/>
      <c r="C5" s="37">
        <v>44938.33</v>
      </c>
    </row>
    <row r="6" spans="1:3" ht="15">
      <c r="A6" s="27" t="s">
        <v>34</v>
      </c>
      <c r="B6" s="38"/>
      <c r="C6" s="24">
        <v>20541.27</v>
      </c>
    </row>
    <row r="7" spans="1:3" ht="15">
      <c r="A7" s="27" t="s">
        <v>35</v>
      </c>
      <c r="B7" s="38"/>
      <c r="C7" s="24">
        <v>13805.13</v>
      </c>
    </row>
    <row r="8" spans="1:3" ht="15">
      <c r="A8" s="27" t="s">
        <v>36</v>
      </c>
      <c r="B8" s="38"/>
      <c r="C8" s="24">
        <v>41101.2</v>
      </c>
    </row>
    <row r="9" spans="1:3" ht="15">
      <c r="A9" s="27" t="s">
        <v>5</v>
      </c>
      <c r="B9" s="38"/>
      <c r="C9" s="39">
        <v>110</v>
      </c>
    </row>
    <row r="10" spans="1:3" ht="15">
      <c r="A10" s="27"/>
      <c r="B10" s="38"/>
      <c r="C10" s="40"/>
    </row>
    <row r="11" spans="1:3" ht="15">
      <c r="A11" s="41" t="s">
        <v>9</v>
      </c>
      <c r="B11" s="38"/>
      <c r="C11" s="42">
        <f>SUM(C5:C10)</f>
        <v>120495.93000000001</v>
      </c>
    </row>
    <row r="12" spans="1:3" ht="15">
      <c r="A12" s="8"/>
      <c r="B12" s="12"/>
      <c r="C12" s="18"/>
    </row>
    <row r="13" spans="1:3" ht="15.75" thickBot="1">
      <c r="A13" s="5"/>
      <c r="B13" s="11" t="s">
        <v>10</v>
      </c>
      <c r="C13" s="4"/>
    </row>
    <row r="14" spans="1:3" ht="15">
      <c r="A14" s="13" t="s">
        <v>74</v>
      </c>
      <c r="B14" s="12"/>
      <c r="C14" s="22">
        <v>500</v>
      </c>
    </row>
    <row r="15" spans="1:3" ht="15">
      <c r="A15" s="8" t="s">
        <v>12</v>
      </c>
      <c r="B15" s="7"/>
      <c r="C15" s="17"/>
    </row>
    <row r="16" spans="1:3" ht="15">
      <c r="A16" s="8" t="s">
        <v>37</v>
      </c>
      <c r="B16" s="7"/>
      <c r="C16" s="21">
        <v>1100</v>
      </c>
    </row>
    <row r="17" spans="1:3" ht="15">
      <c r="A17" s="8" t="s">
        <v>79</v>
      </c>
      <c r="B17" s="7"/>
      <c r="C17" s="21">
        <v>400</v>
      </c>
    </row>
    <row r="18" spans="1:3" ht="15">
      <c r="A18" s="8" t="s">
        <v>64</v>
      </c>
      <c r="B18" s="7"/>
      <c r="C18" s="17">
        <v>4000</v>
      </c>
    </row>
    <row r="19" spans="1:3" ht="15">
      <c r="A19" s="8" t="s">
        <v>38</v>
      </c>
      <c r="B19" s="7"/>
      <c r="C19" s="17">
        <v>895.12</v>
      </c>
    </row>
    <row r="20" spans="1:3" ht="15">
      <c r="A20" s="8" t="s">
        <v>17</v>
      </c>
      <c r="B20" s="7"/>
      <c r="C20" s="25"/>
    </row>
    <row r="21" spans="1:3" ht="15">
      <c r="A21" s="8" t="s">
        <v>60</v>
      </c>
      <c r="B21" s="7"/>
      <c r="C21" s="17">
        <v>15171.21</v>
      </c>
    </row>
    <row r="22" spans="1:3" ht="15">
      <c r="A22" s="8" t="s">
        <v>62</v>
      </c>
      <c r="B22" s="7"/>
      <c r="C22" s="17">
        <v>9300</v>
      </c>
    </row>
    <row r="23" spans="1:3" ht="15">
      <c r="A23" s="8" t="s">
        <v>61</v>
      </c>
      <c r="B23" s="7"/>
      <c r="C23" s="17">
        <v>2800</v>
      </c>
    </row>
    <row r="24" spans="1:3" ht="15">
      <c r="A24" s="8" t="s">
        <v>39</v>
      </c>
      <c r="B24" s="7"/>
      <c r="C24" s="17">
        <v>1000</v>
      </c>
    </row>
    <row r="25" spans="1:3" ht="15">
      <c r="A25" s="8" t="s">
        <v>40</v>
      </c>
      <c r="B25" s="7"/>
      <c r="C25" s="17"/>
    </row>
    <row r="26" spans="1:3" ht="15">
      <c r="A26" s="27" t="s">
        <v>41</v>
      </c>
      <c r="B26" s="38"/>
      <c r="C26" s="24">
        <v>25479.6</v>
      </c>
    </row>
    <row r="27" spans="1:3" ht="15">
      <c r="A27" s="27" t="s">
        <v>82</v>
      </c>
      <c r="B27" s="38"/>
      <c r="C27" s="24">
        <v>40000</v>
      </c>
    </row>
    <row r="28" spans="1:3" ht="15">
      <c r="A28" s="27" t="s">
        <v>31</v>
      </c>
      <c r="B28" s="7"/>
      <c r="C28" s="17">
        <v>450</v>
      </c>
    </row>
    <row r="29" spans="1:4" ht="15">
      <c r="A29" s="8" t="s">
        <v>30</v>
      </c>
      <c r="B29" s="7"/>
      <c r="C29" s="25"/>
      <c r="D29" s="26"/>
    </row>
    <row r="30" spans="1:4" ht="15">
      <c r="A30" s="8" t="s">
        <v>75</v>
      </c>
      <c r="B30" s="7"/>
      <c r="C30" s="17">
        <v>900</v>
      </c>
      <c r="D30" s="26"/>
    </row>
    <row r="31" spans="1:4" ht="15">
      <c r="A31" s="8" t="s">
        <v>76</v>
      </c>
      <c r="B31" s="7"/>
      <c r="C31" s="17">
        <v>1800</v>
      </c>
      <c r="D31" s="26"/>
    </row>
    <row r="32" spans="1:4" ht="15">
      <c r="A32" s="8" t="s">
        <v>77</v>
      </c>
      <c r="B32" s="7"/>
      <c r="C32" s="17">
        <v>1800</v>
      </c>
      <c r="D32" s="26"/>
    </row>
    <row r="33" spans="1:3" ht="15">
      <c r="A33" s="8" t="s">
        <v>42</v>
      </c>
      <c r="B33" s="7"/>
      <c r="C33" s="17">
        <v>1000</v>
      </c>
    </row>
    <row r="34" spans="1:3" ht="15">
      <c r="A34" s="8" t="s">
        <v>43</v>
      </c>
      <c r="B34" s="7"/>
      <c r="C34" s="17">
        <v>1700</v>
      </c>
    </row>
    <row r="35" spans="1:3" ht="15">
      <c r="A35" s="8" t="s">
        <v>78</v>
      </c>
      <c r="B35" s="7"/>
      <c r="C35" s="25"/>
    </row>
    <row r="36" spans="1:3" ht="15">
      <c r="A36" s="8" t="s">
        <v>67</v>
      </c>
      <c r="B36" s="7"/>
      <c r="C36" s="17">
        <v>2700</v>
      </c>
    </row>
    <row r="37" spans="1:3" ht="15">
      <c r="A37" s="8" t="s">
        <v>57</v>
      </c>
      <c r="B37" s="7"/>
      <c r="C37" s="17">
        <v>6000</v>
      </c>
    </row>
    <row r="38" spans="1:3" ht="15">
      <c r="A38" s="8" t="s">
        <v>58</v>
      </c>
      <c r="B38" s="7"/>
      <c r="C38" s="17">
        <v>1500</v>
      </c>
    </row>
    <row r="39" spans="1:3" ht="15">
      <c r="A39" s="8" t="s">
        <v>44</v>
      </c>
      <c r="B39" s="7"/>
      <c r="C39" s="17">
        <v>2000</v>
      </c>
    </row>
    <row r="40" spans="1:3" ht="15">
      <c r="A40" s="8"/>
      <c r="B40" s="7"/>
      <c r="C40" s="29"/>
    </row>
    <row r="41" spans="1:3" ht="15">
      <c r="A41" s="41" t="s">
        <v>9</v>
      </c>
      <c r="B41" s="38"/>
      <c r="C41" s="42">
        <f>SUM(C14:C40)</f>
        <v>120495.93</v>
      </c>
    </row>
    <row r="42" spans="1:3" ht="15">
      <c r="A42" s="28"/>
      <c r="B42" s="23"/>
      <c r="C42" s="43"/>
    </row>
    <row r="45" spans="1:2" ht="15">
      <c r="A45" s="31" t="s">
        <v>80</v>
      </c>
      <c r="B45" s="31">
        <v>2603.47</v>
      </c>
    </row>
  </sheetData>
  <sheetProtection/>
  <mergeCells count="1">
    <mergeCell ref="A3:C3"/>
  </mergeCells>
  <printOptions/>
  <pageMargins left="0.7" right="0.7" top="0.25" bottom="0" header="0.3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67"/>
  <sheetViews>
    <sheetView zoomScalePageLayoutView="0" workbookViewId="0" topLeftCell="A13">
      <selection activeCell="G49" sqref="G49"/>
    </sheetView>
  </sheetViews>
  <sheetFormatPr defaultColWidth="9.140625" defaultRowHeight="15"/>
  <cols>
    <col min="1" max="1" width="33.8515625" style="0" customWidth="1"/>
    <col min="2" max="2" width="10.00390625" style="0" customWidth="1"/>
    <col min="3" max="3" width="30.28125" style="0" customWidth="1"/>
    <col min="4" max="4" width="16.00390625" style="0" bestFit="1" customWidth="1"/>
  </cols>
  <sheetData>
    <row r="1" ht="18.75">
      <c r="B1" s="1" t="s">
        <v>29</v>
      </c>
    </row>
    <row r="2" spans="2:3" ht="15.75">
      <c r="B2" s="2" t="s">
        <v>50</v>
      </c>
      <c r="C2" s="30" t="s">
        <v>53</v>
      </c>
    </row>
    <row r="3" spans="1:3" ht="15">
      <c r="A3" s="44"/>
      <c r="B3" s="44"/>
      <c r="C3" s="44"/>
    </row>
    <row r="4" spans="1:3" ht="15.75" thickBot="1">
      <c r="A4" s="5"/>
      <c r="B4" s="3" t="s">
        <v>0</v>
      </c>
      <c r="C4" s="4"/>
    </row>
    <row r="5" spans="1:3" ht="15">
      <c r="A5" s="13" t="s">
        <v>1</v>
      </c>
      <c r="B5" s="12"/>
      <c r="C5" s="16">
        <v>1600</v>
      </c>
    </row>
    <row r="6" spans="1:3" ht="15">
      <c r="A6" s="8" t="s">
        <v>2</v>
      </c>
      <c r="B6" s="7"/>
      <c r="C6" s="17">
        <v>135243</v>
      </c>
    </row>
    <row r="7" spans="1:3" ht="15">
      <c r="A7" s="8" t="s">
        <v>56</v>
      </c>
      <c r="B7" s="7"/>
      <c r="C7" s="17">
        <v>4000</v>
      </c>
    </row>
    <row r="8" spans="1:3" ht="15">
      <c r="A8" s="8" t="s">
        <v>3</v>
      </c>
      <c r="B8" s="7"/>
      <c r="C8" s="17">
        <v>76799.86</v>
      </c>
    </row>
    <row r="9" spans="1:3" ht="15">
      <c r="A9" s="8" t="s">
        <v>4</v>
      </c>
      <c r="B9" s="7"/>
      <c r="C9" s="17">
        <v>66200.86</v>
      </c>
    </row>
    <row r="10" spans="1:3" ht="15">
      <c r="A10" s="8" t="s">
        <v>5</v>
      </c>
      <c r="B10" s="7"/>
      <c r="C10" s="21"/>
    </row>
    <row r="11" spans="1:3" ht="15">
      <c r="A11" s="8" t="s">
        <v>6</v>
      </c>
      <c r="B11" s="7"/>
      <c r="C11" s="17">
        <v>2000</v>
      </c>
    </row>
    <row r="12" spans="1:3" ht="15">
      <c r="A12" s="8" t="s">
        <v>52</v>
      </c>
      <c r="B12" s="7"/>
      <c r="C12" s="17">
        <v>100</v>
      </c>
    </row>
    <row r="13" spans="1:3" ht="15">
      <c r="A13" s="8" t="s">
        <v>7</v>
      </c>
      <c r="B13" s="7"/>
      <c r="C13" s="17"/>
    </row>
    <row r="14" spans="1:3" ht="15">
      <c r="A14" s="8" t="s">
        <v>8</v>
      </c>
      <c r="B14" s="7"/>
      <c r="C14" s="17">
        <v>5000</v>
      </c>
    </row>
    <row r="15" spans="1:3" ht="15">
      <c r="A15" s="8"/>
      <c r="B15" s="7"/>
      <c r="C15" s="17"/>
    </row>
    <row r="16" spans="1:3" ht="15">
      <c r="A16" s="8"/>
      <c r="B16" s="7"/>
      <c r="C16" s="17"/>
    </row>
    <row r="17" spans="1:3" ht="15">
      <c r="A17" s="10" t="s">
        <v>9</v>
      </c>
      <c r="B17" s="7"/>
      <c r="C17" s="19">
        <f>SUM(C5:C16)</f>
        <v>290943.72</v>
      </c>
    </row>
    <row r="18" spans="1:3" ht="15">
      <c r="A18" s="8"/>
      <c r="B18" s="12"/>
      <c r="C18" s="9"/>
    </row>
    <row r="19" spans="1:3" ht="15.75" thickBot="1">
      <c r="A19" s="5"/>
      <c r="B19" s="11" t="s">
        <v>10</v>
      </c>
      <c r="C19" s="20"/>
    </row>
    <row r="20" spans="1:3" ht="15">
      <c r="A20" s="32" t="s">
        <v>84</v>
      </c>
      <c r="B20" s="33"/>
      <c r="C20" s="34">
        <v>450</v>
      </c>
    </row>
    <row r="21" spans="1:3" ht="15">
      <c r="A21" s="8" t="s">
        <v>11</v>
      </c>
      <c r="B21" s="7"/>
      <c r="C21" s="17">
        <v>7000</v>
      </c>
    </row>
    <row r="22" spans="1:3" ht="15">
      <c r="A22" s="8" t="s">
        <v>12</v>
      </c>
      <c r="B22" s="7"/>
      <c r="C22" s="17"/>
    </row>
    <row r="23" spans="1:3" ht="15">
      <c r="A23" s="8" t="s">
        <v>54</v>
      </c>
      <c r="B23" s="7"/>
      <c r="C23" s="17"/>
    </row>
    <row r="24" spans="1:4" ht="15">
      <c r="A24" s="8" t="s">
        <v>1</v>
      </c>
      <c r="B24" s="7"/>
      <c r="C24" s="17">
        <v>3500</v>
      </c>
      <c r="D24" s="23"/>
    </row>
    <row r="25" spans="1:4" ht="15">
      <c r="A25" s="8" t="s">
        <v>79</v>
      </c>
      <c r="B25" s="7"/>
      <c r="C25" s="17">
        <v>500</v>
      </c>
      <c r="D25" s="23"/>
    </row>
    <row r="26" spans="1:4" ht="15">
      <c r="A26" s="8" t="s">
        <v>83</v>
      </c>
      <c r="B26" s="7"/>
      <c r="C26" s="17">
        <v>2000</v>
      </c>
      <c r="D26" s="23"/>
    </row>
    <row r="27" spans="1:3" ht="15">
      <c r="A27" s="8" t="s">
        <v>13</v>
      </c>
      <c r="B27" s="7"/>
      <c r="C27" s="17">
        <v>1500</v>
      </c>
    </row>
    <row r="28" spans="1:3" ht="15">
      <c r="A28" s="8" t="s">
        <v>14</v>
      </c>
      <c r="B28" s="7"/>
      <c r="C28" s="17">
        <v>1000</v>
      </c>
    </row>
    <row r="29" spans="1:3" ht="15">
      <c r="A29" s="8" t="s">
        <v>15</v>
      </c>
      <c r="B29" s="7"/>
      <c r="C29" s="17">
        <v>9500</v>
      </c>
    </row>
    <row r="30" spans="1:3" ht="15">
      <c r="A30" s="8" t="s">
        <v>66</v>
      </c>
      <c r="B30" s="7"/>
      <c r="C30" s="25"/>
    </row>
    <row r="31" spans="1:3" ht="15">
      <c r="A31" s="8" t="s">
        <v>65</v>
      </c>
      <c r="B31" s="7"/>
      <c r="C31" s="17">
        <v>4250</v>
      </c>
    </row>
    <row r="32" spans="1:3" ht="15">
      <c r="A32" s="8" t="s">
        <v>59</v>
      </c>
      <c r="B32" s="7"/>
      <c r="C32" s="17">
        <v>6000</v>
      </c>
    </row>
    <row r="33" spans="1:3" ht="15">
      <c r="A33" s="8" t="s">
        <v>79</v>
      </c>
      <c r="B33" s="7"/>
      <c r="C33" s="17">
        <v>750</v>
      </c>
    </row>
    <row r="34" spans="1:4" ht="15">
      <c r="A34" s="8" t="s">
        <v>51</v>
      </c>
      <c r="B34" s="7"/>
      <c r="C34" s="24"/>
      <c r="D34" s="23"/>
    </row>
    <row r="35" spans="1:3" ht="15">
      <c r="A35" s="8" t="s">
        <v>16</v>
      </c>
      <c r="B35" s="7"/>
      <c r="C35" s="25"/>
    </row>
    <row r="36" spans="1:3" ht="15">
      <c r="A36" s="8" t="s">
        <v>67</v>
      </c>
      <c r="B36" s="7"/>
      <c r="C36" s="24">
        <v>2400</v>
      </c>
    </row>
    <row r="37" spans="1:3" ht="15">
      <c r="A37" s="8" t="s">
        <v>57</v>
      </c>
      <c r="B37" s="7"/>
      <c r="C37" s="17">
        <v>4500</v>
      </c>
    </row>
    <row r="38" spans="1:3" ht="15">
      <c r="A38" s="8" t="s">
        <v>58</v>
      </c>
      <c r="B38" s="7"/>
      <c r="C38" s="17">
        <v>2100</v>
      </c>
    </row>
    <row r="39" spans="1:3" ht="15">
      <c r="A39" s="8" t="s">
        <v>17</v>
      </c>
      <c r="B39" s="7"/>
      <c r="C39" s="25"/>
    </row>
    <row r="40" spans="1:3" ht="15">
      <c r="A40" s="8" t="s">
        <v>68</v>
      </c>
      <c r="B40" s="7"/>
      <c r="C40" s="17">
        <v>500</v>
      </c>
    </row>
    <row r="41" spans="1:3" ht="15">
      <c r="A41" s="8" t="s">
        <v>60</v>
      </c>
      <c r="B41" s="7"/>
      <c r="C41" s="17">
        <v>9000</v>
      </c>
    </row>
    <row r="42" spans="1:3" ht="15">
      <c r="A42" s="8" t="s">
        <v>63</v>
      </c>
      <c r="B42" s="7"/>
      <c r="C42" s="17">
        <v>3000</v>
      </c>
    </row>
    <row r="43" spans="1:3" ht="15">
      <c r="A43" s="8" t="s">
        <v>61</v>
      </c>
      <c r="B43" s="7"/>
      <c r="C43" s="17">
        <v>800</v>
      </c>
    </row>
    <row r="44" spans="1:3" ht="15">
      <c r="A44" s="8" t="s">
        <v>18</v>
      </c>
      <c r="B44" s="7"/>
      <c r="C44" s="17">
        <v>4000</v>
      </c>
    </row>
    <row r="45" spans="1:3" ht="15">
      <c r="A45" s="8" t="s">
        <v>55</v>
      </c>
      <c r="B45" s="7"/>
      <c r="C45" s="17"/>
    </row>
    <row r="46" spans="1:3" ht="15">
      <c r="A46" s="8" t="s">
        <v>19</v>
      </c>
      <c r="B46" s="7"/>
      <c r="C46" s="17">
        <v>9000</v>
      </c>
    </row>
    <row r="47" spans="1:3" ht="15">
      <c r="A47" s="8" t="s">
        <v>20</v>
      </c>
      <c r="B47" s="7"/>
      <c r="C47" s="17">
        <v>2000</v>
      </c>
    </row>
    <row r="48" spans="1:3" ht="15">
      <c r="A48" s="8" t="s">
        <v>21</v>
      </c>
      <c r="B48" s="7"/>
      <c r="C48" s="17">
        <v>4000</v>
      </c>
    </row>
    <row r="49" spans="1:3" ht="15">
      <c r="A49" s="8" t="s">
        <v>49</v>
      </c>
      <c r="B49" s="7"/>
      <c r="C49" s="17">
        <v>5000</v>
      </c>
    </row>
    <row r="50" spans="1:3" ht="15">
      <c r="A50" s="8" t="s">
        <v>22</v>
      </c>
      <c r="B50" s="7"/>
      <c r="C50" s="17">
        <v>1000</v>
      </c>
    </row>
    <row r="51" spans="1:3" ht="15">
      <c r="A51" s="8" t="s">
        <v>23</v>
      </c>
      <c r="B51" s="7"/>
      <c r="C51" s="17">
        <v>1500</v>
      </c>
    </row>
    <row r="52" spans="1:3" ht="15">
      <c r="A52" s="8" t="s">
        <v>24</v>
      </c>
      <c r="B52" s="7"/>
      <c r="C52" s="17">
        <v>105268.72</v>
      </c>
    </row>
    <row r="53" spans="1:3" ht="15">
      <c r="A53" s="8" t="s">
        <v>81</v>
      </c>
      <c r="B53" s="7"/>
      <c r="C53" s="17">
        <v>40000</v>
      </c>
    </row>
    <row r="54" spans="1:3" ht="15">
      <c r="A54" s="8" t="s">
        <v>25</v>
      </c>
      <c r="B54" s="7"/>
      <c r="C54" s="17">
        <v>2500</v>
      </c>
    </row>
    <row r="55" spans="1:3" ht="15">
      <c r="A55" s="8" t="s">
        <v>30</v>
      </c>
      <c r="B55" s="7"/>
      <c r="C55" s="25"/>
    </row>
    <row r="56" spans="1:3" ht="15">
      <c r="A56" s="8" t="s">
        <v>69</v>
      </c>
      <c r="B56" s="7"/>
      <c r="C56" s="17">
        <v>14000</v>
      </c>
    </row>
    <row r="57" spans="1:3" ht="15">
      <c r="A57" s="8" t="s">
        <v>70</v>
      </c>
      <c r="B57" s="7"/>
      <c r="C57" s="17">
        <v>31300</v>
      </c>
    </row>
    <row r="58" spans="1:3" ht="15">
      <c r="A58" s="8" t="s">
        <v>71</v>
      </c>
      <c r="B58" s="7"/>
      <c r="C58" s="17">
        <v>125</v>
      </c>
    </row>
    <row r="59" spans="1:3" ht="15">
      <c r="A59" s="8" t="s">
        <v>72</v>
      </c>
      <c r="B59" s="7"/>
      <c r="C59" s="17">
        <v>1200</v>
      </c>
    </row>
    <row r="60" spans="1:3" ht="15">
      <c r="A60" s="8" t="s">
        <v>73</v>
      </c>
      <c r="B60" s="7"/>
      <c r="C60" s="17">
        <v>1000</v>
      </c>
    </row>
    <row r="61" spans="1:4" ht="15">
      <c r="A61" s="8" t="s">
        <v>26</v>
      </c>
      <c r="B61" s="7"/>
      <c r="C61" s="24">
        <v>4000</v>
      </c>
      <c r="D61" s="23"/>
    </row>
    <row r="62" spans="1:3" ht="15">
      <c r="A62" s="8" t="s">
        <v>27</v>
      </c>
      <c r="B62" s="7"/>
      <c r="C62" s="17">
        <v>2300</v>
      </c>
    </row>
    <row r="63" spans="1:4" ht="15">
      <c r="A63" s="8" t="s">
        <v>28</v>
      </c>
      <c r="B63" s="7"/>
      <c r="C63" s="24">
        <v>4000</v>
      </c>
      <c r="D63" s="23"/>
    </row>
    <row r="64" spans="1:3" ht="15">
      <c r="A64" s="10"/>
      <c r="B64" s="7"/>
      <c r="C64" s="17"/>
    </row>
    <row r="65" spans="1:3" ht="15">
      <c r="A65" s="8"/>
      <c r="B65" s="7"/>
      <c r="C65" s="17"/>
    </row>
    <row r="66" spans="1:3" ht="15">
      <c r="A66" s="10" t="s">
        <v>9</v>
      </c>
      <c r="B66" s="7"/>
      <c r="C66" s="19">
        <f>SUM(C20:C65)</f>
        <v>290943.72</v>
      </c>
    </row>
    <row r="67" ht="15">
      <c r="C67" s="23"/>
    </row>
  </sheetData>
  <sheetProtection/>
  <mergeCells count="1">
    <mergeCell ref="A3:C3"/>
  </mergeCells>
  <printOptions/>
  <pageMargins left="0.7" right="0.7" top="0.25" bottom="0" header="0.3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</cp:lastModifiedBy>
  <cp:lastPrinted>2017-03-21T20:06:21Z</cp:lastPrinted>
  <dcterms:created xsi:type="dcterms:W3CDTF">2013-02-27T22:38:42Z</dcterms:created>
  <dcterms:modified xsi:type="dcterms:W3CDTF">2017-03-24T17:41:47Z</dcterms:modified>
  <cp:category/>
  <cp:version/>
  <cp:contentType/>
  <cp:contentStatus/>
</cp:coreProperties>
</file>