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" yWindow="780" windowWidth="25040" windowHeight="10940" activeTab="0"/>
  </bookViews>
  <sheets>
    <sheet name="Trash Fund" sheetId="1" r:id="rId1"/>
    <sheet name="Fire Fund" sheetId="2" r:id="rId2"/>
    <sheet name="General Fund" sheetId="3" r:id="rId3"/>
  </sheets>
  <definedNames/>
  <calcPr fullCalcOnLoad="1"/>
</workbook>
</file>

<file path=xl/sharedStrings.xml><?xml version="1.0" encoding="utf-8"?>
<sst xmlns="http://schemas.openxmlformats.org/spreadsheetml/2006/main" count="84" uniqueCount="68">
  <si>
    <t>Proposed Revenue</t>
  </si>
  <si>
    <t>Cemetery</t>
  </si>
  <si>
    <t>Constitutional Tax</t>
  </si>
  <si>
    <t>General Fund Balance</t>
  </si>
  <si>
    <t>General Fund Tax Collection</t>
  </si>
  <si>
    <t>Interest</t>
  </si>
  <si>
    <t>Permits, Fees, Services</t>
  </si>
  <si>
    <t>Refunds</t>
  </si>
  <si>
    <t>Rents, Royalties, Sales</t>
  </si>
  <si>
    <t>TOTAL</t>
  </si>
  <si>
    <t>Proposed Expenditures</t>
  </si>
  <si>
    <t>Assessing</t>
  </si>
  <si>
    <t>Attorney</t>
  </si>
  <si>
    <t>Audit</t>
  </si>
  <si>
    <t>Board of Review</t>
  </si>
  <si>
    <t>Classes</t>
  </si>
  <si>
    <t>Drain at Large</t>
  </si>
  <si>
    <t>Elections</t>
  </si>
  <si>
    <t>Fees, Dues, Registrations</t>
  </si>
  <si>
    <t>Hall Maintenance</t>
  </si>
  <si>
    <t>Hall Payment</t>
  </si>
  <si>
    <t>Hall Telephone</t>
  </si>
  <si>
    <t>Hall Utilities</t>
  </si>
  <si>
    <t>Insurance</t>
  </si>
  <si>
    <t>Michigan Quarterly Payroll Tax</t>
  </si>
  <si>
    <t>Mileage, Expenses</t>
  </si>
  <si>
    <t>Office Equipment &amp; Maintenance</t>
  </si>
  <si>
    <t>Office Supplies</t>
  </si>
  <si>
    <t>Park</t>
  </si>
  <si>
    <t>Planning Commission</t>
  </si>
  <si>
    <t>Postage</t>
  </si>
  <si>
    <t>Printing</t>
  </si>
  <si>
    <t>Retirement</t>
  </si>
  <si>
    <t>Road Construction</t>
  </si>
  <si>
    <t>Road Side Cutting</t>
  </si>
  <si>
    <t>Sexton</t>
  </si>
  <si>
    <t>Streetlights</t>
  </si>
  <si>
    <t>Tax Roll, Maps, Assessment Notices</t>
  </si>
  <si>
    <t>Zoning Enforcer</t>
  </si>
  <si>
    <t>Garfield Township General Fund</t>
  </si>
  <si>
    <t>Salaries</t>
  </si>
  <si>
    <t>Payroll Taxes</t>
  </si>
  <si>
    <t>Garfield Township Fire Fund</t>
  </si>
  <si>
    <t>Fire New Equipment Fund Balance</t>
  </si>
  <si>
    <t>Fire New Equipment Tax Collection</t>
  </si>
  <si>
    <t>Fire Operating Fund Balance</t>
  </si>
  <si>
    <t>Fire Operating Tax Collection</t>
  </si>
  <si>
    <t>Assistant Fire Chief</t>
  </si>
  <si>
    <t>Building Maintenance</t>
  </si>
  <si>
    <t>Electric</t>
  </si>
  <si>
    <t>Equiptment Maintenance</t>
  </si>
  <si>
    <t>Fire Chief</t>
  </si>
  <si>
    <t>Firemen's Recreation Fund</t>
  </si>
  <si>
    <t>Medical</t>
  </si>
  <si>
    <t>Miscellaneous expenses</t>
  </si>
  <si>
    <t>Mutual Aid</t>
  </si>
  <si>
    <t>New Equipment</t>
  </si>
  <si>
    <t>Phone</t>
  </si>
  <si>
    <t>Propane</t>
  </si>
  <si>
    <t>Training</t>
  </si>
  <si>
    <t>Truck Fuel</t>
  </si>
  <si>
    <t>Vehicle Maintenance</t>
  </si>
  <si>
    <t>Garfield Township Trash Fund</t>
  </si>
  <si>
    <t>Trash Fund Balance</t>
  </si>
  <si>
    <t>Trash Tax Collection</t>
  </si>
  <si>
    <t>Republic Waste</t>
  </si>
  <si>
    <t>Payroll Taxes/MI Quarterly Payroll Tax</t>
  </si>
  <si>
    <t>Adopted Budget for 2013-2014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</si>
</sst>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15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rgb="FF0070C0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2" fillId="0" borderId="15" xfId="0" applyFont="1" applyBorder="1" applyAlignment="1">
      <alignment/>
    </xf>
    <xf numFmtId="0" fontId="4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4" fontId="0" fillId="0" borderId="2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6" xfId="44" applyFont="1" applyBorder="1" applyAlignment="1">
      <alignment/>
    </xf>
    <xf numFmtId="44" fontId="42" fillId="0" borderId="13" xfId="44" applyFont="1" applyBorder="1" applyAlignment="1">
      <alignment/>
    </xf>
    <xf numFmtId="44" fontId="2" fillId="0" borderId="11" xfId="44" applyFont="1" applyBorder="1" applyAlignment="1">
      <alignment/>
    </xf>
    <xf numFmtId="44" fontId="7" fillId="0" borderId="13" xfId="44" applyFont="1" applyBorder="1" applyAlignment="1">
      <alignment/>
    </xf>
    <xf numFmtId="44" fontId="0" fillId="0" borderId="23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C16"/>
  <sheetViews>
    <sheetView tabSelected="1" workbookViewId="0" topLeftCell="A1">
      <selection activeCell="A6" sqref="A6"/>
    </sheetView>
  </sheetViews>
  <sheetFormatPr defaultColWidth="8.8515625" defaultRowHeight="15"/>
  <cols>
    <col min="1" max="1" width="33.8515625" style="0" customWidth="1"/>
    <col min="2" max="2" width="10.00390625" style="0" customWidth="1"/>
    <col min="3" max="3" width="45.8515625" style="0" customWidth="1"/>
  </cols>
  <sheetData>
    <row r="1" ht="18">
      <c r="B1" s="1" t="s">
        <v>62</v>
      </c>
    </row>
    <row r="2" ht="15">
      <c r="B2" s="2" t="s">
        <v>67</v>
      </c>
    </row>
    <row r="4" spans="1:3" ht="15" thickBot="1">
      <c r="A4" s="5"/>
      <c r="B4" s="3" t="s">
        <v>0</v>
      </c>
      <c r="C4" s="4"/>
    </row>
    <row r="5" spans="1:3" ht="13.5">
      <c r="A5" s="13" t="s">
        <v>5</v>
      </c>
      <c r="B5" s="12"/>
      <c r="C5" s="16">
        <v>30</v>
      </c>
    </row>
    <row r="6" spans="1:3" ht="13.5">
      <c r="A6" s="8" t="s">
        <v>63</v>
      </c>
      <c r="B6" s="7"/>
      <c r="C6" s="17">
        <v>1510.36</v>
      </c>
    </row>
    <row r="7" spans="1:3" ht="13.5">
      <c r="A7" s="8" t="s">
        <v>64</v>
      </c>
      <c r="B7" s="7"/>
      <c r="C7" s="17">
        <v>76450</v>
      </c>
    </row>
    <row r="8" spans="1:3" ht="13.5">
      <c r="A8" s="8"/>
      <c r="B8" s="7"/>
      <c r="C8" s="6"/>
    </row>
    <row r="9" spans="1:3" ht="13.5">
      <c r="A9" s="10" t="s">
        <v>9</v>
      </c>
      <c r="B9" s="7"/>
      <c r="C9" s="19">
        <f>C5+C6+C7</f>
        <v>77990.36</v>
      </c>
    </row>
    <row r="10" spans="1:3" ht="13.5">
      <c r="A10" s="8"/>
      <c r="B10" s="12"/>
      <c r="C10" s="9"/>
    </row>
    <row r="11" spans="1:3" ht="15" thickBot="1">
      <c r="A11" s="5"/>
      <c r="B11" s="11" t="s">
        <v>10</v>
      </c>
      <c r="C11" s="4"/>
    </row>
    <row r="12" spans="1:3" ht="13.5">
      <c r="A12" s="14" t="s">
        <v>65</v>
      </c>
      <c r="B12" s="15"/>
      <c r="C12" s="16">
        <v>77990.36</v>
      </c>
    </row>
    <row r="13" spans="1:3" ht="13.5">
      <c r="A13" s="8"/>
      <c r="B13" s="7"/>
      <c r="C13" s="6"/>
    </row>
    <row r="14" spans="1:3" ht="13.5">
      <c r="A14" s="10"/>
      <c r="B14" s="7"/>
      <c r="C14" s="6"/>
    </row>
    <row r="15" spans="1:3" ht="13.5">
      <c r="A15" s="8"/>
      <c r="B15" s="7"/>
      <c r="C15" s="6"/>
    </row>
    <row r="16" spans="1:3" ht="13.5">
      <c r="A16" s="10" t="s">
        <v>9</v>
      </c>
      <c r="B16" s="7"/>
      <c r="C16" s="19">
        <f>C12+C13+C14+C15</f>
        <v>77990.36</v>
      </c>
    </row>
  </sheetData>
  <sheetProtection/>
  <printOptions/>
  <pageMargins left="0.7" right="0.7" top="0.25" bottom="0" header="0.3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C35"/>
  <sheetViews>
    <sheetView tabSelected="1" workbookViewId="0" topLeftCell="A1">
      <selection activeCell="A6" sqref="A6"/>
    </sheetView>
  </sheetViews>
  <sheetFormatPr defaultColWidth="8.8515625" defaultRowHeight="15"/>
  <cols>
    <col min="1" max="1" width="33.8515625" style="0" customWidth="1"/>
    <col min="2" max="2" width="10.00390625" style="0" customWidth="1"/>
    <col min="3" max="3" width="45.8515625" style="0" customWidth="1"/>
  </cols>
  <sheetData>
    <row r="1" ht="18">
      <c r="B1" s="1" t="s">
        <v>42</v>
      </c>
    </row>
    <row r="2" ht="15">
      <c r="B2" s="2" t="s">
        <v>67</v>
      </c>
    </row>
    <row r="4" spans="1:3" ht="15" thickBot="1">
      <c r="A4" s="5"/>
      <c r="B4" s="3" t="s">
        <v>0</v>
      </c>
      <c r="C4" s="4"/>
    </row>
    <row r="5" spans="1:3" ht="13.5">
      <c r="A5" s="13" t="s">
        <v>43</v>
      </c>
      <c r="B5" s="12"/>
      <c r="C5" s="16">
        <v>41076.39</v>
      </c>
    </row>
    <row r="6" spans="1:3" ht="13.5">
      <c r="A6" s="8" t="s">
        <v>44</v>
      </c>
      <c r="B6" s="7"/>
      <c r="C6" s="17">
        <v>20241.42</v>
      </c>
    </row>
    <row r="7" spans="1:3" ht="13.5">
      <c r="A7" s="8" t="s">
        <v>45</v>
      </c>
      <c r="B7" s="7"/>
      <c r="C7" s="17">
        <v>28727.21</v>
      </c>
    </row>
    <row r="8" spans="1:3" ht="13.5">
      <c r="A8" s="8" t="s">
        <v>46</v>
      </c>
      <c r="B8" s="7"/>
      <c r="C8" s="17">
        <v>40497.65</v>
      </c>
    </row>
    <row r="9" spans="1:3" ht="13.5">
      <c r="A9" s="8" t="s">
        <v>5</v>
      </c>
      <c r="B9" s="7"/>
      <c r="C9" s="21">
        <v>70</v>
      </c>
    </row>
    <row r="10" spans="1:3" ht="13.5">
      <c r="A10" s="8"/>
      <c r="B10" s="7"/>
      <c r="C10" s="6"/>
    </row>
    <row r="11" spans="1:3" ht="13.5">
      <c r="A11" s="10" t="s">
        <v>9</v>
      </c>
      <c r="B11" s="7"/>
      <c r="C11" s="19">
        <f>C5+C6+C7+C8+C9</f>
        <v>130612.66999999998</v>
      </c>
    </row>
    <row r="12" spans="1:3" ht="13.5">
      <c r="A12" s="8"/>
      <c r="B12" s="12"/>
      <c r="C12" s="18"/>
    </row>
    <row r="13" spans="1:3" ht="15" thickBot="1">
      <c r="A13" s="5"/>
      <c r="B13" s="11" t="s">
        <v>10</v>
      </c>
      <c r="C13" s="4"/>
    </row>
    <row r="14" spans="1:3" ht="13.5">
      <c r="A14" s="14" t="s">
        <v>47</v>
      </c>
      <c r="B14" s="15"/>
      <c r="C14" s="16">
        <v>900</v>
      </c>
    </row>
    <row r="15" spans="1:3" ht="13.5">
      <c r="A15" s="8" t="s">
        <v>13</v>
      </c>
      <c r="B15" s="7"/>
      <c r="C15" s="17">
        <v>1500</v>
      </c>
    </row>
    <row r="16" spans="1:3" ht="13.5">
      <c r="A16" s="8" t="s">
        <v>48</v>
      </c>
      <c r="B16" s="7"/>
      <c r="C16" s="21">
        <v>2000</v>
      </c>
    </row>
    <row r="17" spans="1:3" ht="13.5">
      <c r="A17" s="8" t="s">
        <v>49</v>
      </c>
      <c r="B17" s="7"/>
      <c r="C17" s="17">
        <v>2500</v>
      </c>
    </row>
    <row r="18" spans="1:3" ht="13.5">
      <c r="A18" s="8" t="s">
        <v>50</v>
      </c>
      <c r="B18" s="7"/>
      <c r="C18" s="17">
        <v>2000</v>
      </c>
    </row>
    <row r="19" spans="1:3" ht="13.5">
      <c r="A19" s="8" t="s">
        <v>51</v>
      </c>
      <c r="B19" s="7"/>
      <c r="C19" s="17">
        <v>1800</v>
      </c>
    </row>
    <row r="20" spans="1:3" ht="13.5">
      <c r="A20" s="8" t="s">
        <v>52</v>
      </c>
      <c r="B20" s="7"/>
      <c r="C20" s="17">
        <v>8278.45</v>
      </c>
    </row>
    <row r="21" spans="1:3" ht="13.5">
      <c r="A21" s="8" t="s">
        <v>23</v>
      </c>
      <c r="B21" s="7"/>
      <c r="C21" s="17">
        <v>20000</v>
      </c>
    </row>
    <row r="22" spans="1:3" ht="13.5">
      <c r="A22" s="8" t="s">
        <v>53</v>
      </c>
      <c r="B22" s="7"/>
      <c r="C22" s="17">
        <v>2000</v>
      </c>
    </row>
    <row r="23" spans="1:3" ht="13.5">
      <c r="A23" s="8" t="s">
        <v>24</v>
      </c>
      <c r="B23" s="7"/>
      <c r="C23" s="17">
        <v>160</v>
      </c>
    </row>
    <row r="24" spans="1:3" ht="13.5">
      <c r="A24" s="8" t="s">
        <v>54</v>
      </c>
      <c r="B24" s="7"/>
      <c r="C24" s="17">
        <v>16866.41</v>
      </c>
    </row>
    <row r="25" spans="1:3" ht="13.5">
      <c r="A25" s="8" t="s">
        <v>55</v>
      </c>
      <c r="B25" s="7"/>
      <c r="C25" s="17">
        <v>500</v>
      </c>
    </row>
    <row r="26" spans="1:3" ht="13.5">
      <c r="A26" s="8" t="s">
        <v>56</v>
      </c>
      <c r="B26" s="7"/>
      <c r="C26" s="17">
        <v>61317.81</v>
      </c>
    </row>
    <row r="27" spans="1:3" ht="13.5">
      <c r="A27" s="8" t="s">
        <v>41</v>
      </c>
      <c r="B27" s="7"/>
      <c r="C27" s="17">
        <v>450</v>
      </c>
    </row>
    <row r="28" spans="1:3" ht="13.5">
      <c r="A28" s="8" t="s">
        <v>57</v>
      </c>
      <c r="B28" s="7"/>
      <c r="C28" s="17">
        <v>840</v>
      </c>
    </row>
    <row r="29" spans="1:3" ht="13.5">
      <c r="A29" s="8" t="s">
        <v>58</v>
      </c>
      <c r="B29" s="7"/>
      <c r="C29" s="17">
        <v>1500</v>
      </c>
    </row>
    <row r="30" spans="1:3" ht="13.5">
      <c r="A30" s="8" t="s">
        <v>59</v>
      </c>
      <c r="B30" s="7"/>
      <c r="C30" s="17">
        <v>4000</v>
      </c>
    </row>
    <row r="31" spans="1:3" ht="13.5">
      <c r="A31" s="8" t="s">
        <v>60</v>
      </c>
      <c r="B31" s="7"/>
      <c r="C31" s="17">
        <v>2000</v>
      </c>
    </row>
    <row r="32" spans="1:3" ht="13.5">
      <c r="A32" s="8" t="s">
        <v>61</v>
      </c>
      <c r="B32" s="7"/>
      <c r="C32" s="17">
        <v>2000</v>
      </c>
    </row>
    <row r="33" spans="1:3" ht="13.5">
      <c r="A33" s="10"/>
      <c r="B33" s="7"/>
      <c r="C33" s="6"/>
    </row>
    <row r="34" spans="1:3" ht="13.5">
      <c r="A34" s="8"/>
      <c r="B34" s="7"/>
      <c r="C34" s="6"/>
    </row>
    <row r="35" spans="1:3" ht="13.5">
      <c r="A35" s="10" t="s">
        <v>9</v>
      </c>
      <c r="B35" s="7"/>
      <c r="C35" s="19">
        <f>C14+C15+C16+C17+C18+C19+C20+C21+C22+C23+C24+C25+C26+C27+C28+C29+C30+C31+C32+C33+C34</f>
        <v>130612.67</v>
      </c>
    </row>
  </sheetData>
  <sheetProtection/>
  <printOptions/>
  <pageMargins left="0.7" right="0.7" top="0.25" bottom="0" header="0.3" footer="0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49"/>
  <sheetViews>
    <sheetView tabSelected="1" workbookViewId="0" topLeftCell="A1">
      <selection activeCell="A6" sqref="A6"/>
    </sheetView>
  </sheetViews>
  <sheetFormatPr defaultColWidth="8.8515625" defaultRowHeight="15"/>
  <cols>
    <col min="1" max="1" width="33.8515625" style="0" customWidth="1"/>
    <col min="2" max="2" width="10.00390625" style="0" customWidth="1"/>
    <col min="3" max="3" width="45.8515625" style="0" customWidth="1"/>
  </cols>
  <sheetData>
    <row r="1" ht="18">
      <c r="B1" s="1" t="s">
        <v>39</v>
      </c>
    </row>
    <row r="2" ht="15">
      <c r="B2" s="2" t="s">
        <v>67</v>
      </c>
    </row>
    <row r="4" spans="1:3" ht="15" thickBot="1">
      <c r="A4" s="5"/>
      <c r="B4" s="3" t="s">
        <v>0</v>
      </c>
      <c r="C4" s="4"/>
    </row>
    <row r="5" spans="1:3" ht="13.5">
      <c r="A5" s="13" t="s">
        <v>1</v>
      </c>
      <c r="B5" s="12"/>
      <c r="C5" s="16">
        <v>3000</v>
      </c>
    </row>
    <row r="6" spans="1:3" ht="13.5">
      <c r="A6" s="8" t="s">
        <v>2</v>
      </c>
      <c r="B6" s="7"/>
      <c r="C6" s="17">
        <v>126162</v>
      </c>
    </row>
    <row r="7" spans="1:3" ht="13.5">
      <c r="A7" s="8" t="s">
        <v>3</v>
      </c>
      <c r="B7" s="7"/>
      <c r="C7" s="17">
        <v>59380.86</v>
      </c>
    </row>
    <row r="8" spans="1:3" ht="13.5">
      <c r="A8" s="8" t="s">
        <v>4</v>
      </c>
      <c r="B8" s="7"/>
      <c r="C8" s="17">
        <v>48452.06</v>
      </c>
    </row>
    <row r="9" spans="1:3" ht="13.5">
      <c r="A9" s="8" t="s">
        <v>5</v>
      </c>
      <c r="B9" s="7"/>
      <c r="C9" s="21">
        <v>150</v>
      </c>
    </row>
    <row r="10" spans="1:3" ht="13.5">
      <c r="A10" s="8" t="s">
        <v>6</v>
      </c>
      <c r="B10" s="7"/>
      <c r="C10" s="17">
        <v>2000</v>
      </c>
    </row>
    <row r="11" spans="1:3" ht="13.5">
      <c r="A11" s="8" t="s">
        <v>7</v>
      </c>
      <c r="B11" s="7"/>
      <c r="C11" s="17">
        <v>1000</v>
      </c>
    </row>
    <row r="12" spans="1:3" ht="13.5">
      <c r="A12" s="8" t="s">
        <v>8</v>
      </c>
      <c r="B12" s="7"/>
      <c r="C12" s="17">
        <v>7800</v>
      </c>
    </row>
    <row r="13" spans="1:3" ht="13.5">
      <c r="A13" s="8"/>
      <c r="B13" s="7"/>
      <c r="C13" s="17"/>
    </row>
    <row r="14" spans="1:3" ht="13.5">
      <c r="A14" s="10" t="s">
        <v>9</v>
      </c>
      <c r="B14" s="7"/>
      <c r="C14" s="19">
        <f>C5+C6+C7+C8+C9+C10+C11+C12</f>
        <v>247944.91999999998</v>
      </c>
    </row>
    <row r="15" spans="1:3" ht="13.5">
      <c r="A15" s="8"/>
      <c r="B15" s="12"/>
      <c r="C15" s="9"/>
    </row>
    <row r="16" spans="1:3" ht="15" thickBot="1">
      <c r="A16" s="5"/>
      <c r="B16" s="11" t="s">
        <v>10</v>
      </c>
      <c r="C16" s="20"/>
    </row>
    <row r="17" spans="1:3" ht="13.5">
      <c r="A17" s="14" t="s">
        <v>11</v>
      </c>
      <c r="B17" s="15"/>
      <c r="C17" s="16">
        <v>8500</v>
      </c>
    </row>
    <row r="18" spans="1:3" ht="13.5">
      <c r="A18" s="8" t="s">
        <v>12</v>
      </c>
      <c r="B18" s="7"/>
      <c r="C18" s="17">
        <v>15000</v>
      </c>
    </row>
    <row r="19" spans="1:3" ht="13.5">
      <c r="A19" s="8" t="s">
        <v>13</v>
      </c>
      <c r="B19" s="7"/>
      <c r="C19" s="17">
        <v>1500</v>
      </c>
    </row>
    <row r="20" spans="1:3" ht="13.5">
      <c r="A20" s="8" t="s">
        <v>14</v>
      </c>
      <c r="B20" s="7"/>
      <c r="C20" s="17">
        <v>600</v>
      </c>
    </row>
    <row r="21" spans="1:3" ht="13.5">
      <c r="A21" s="8" t="s">
        <v>1</v>
      </c>
      <c r="B21" s="7"/>
      <c r="C21" s="17">
        <v>5000</v>
      </c>
    </row>
    <row r="22" spans="1:3" ht="13.5">
      <c r="A22" s="8" t="s">
        <v>15</v>
      </c>
      <c r="B22" s="7"/>
      <c r="C22" s="17">
        <v>1500</v>
      </c>
    </row>
    <row r="23" spans="1:3" ht="13.5">
      <c r="A23" s="8" t="s">
        <v>16</v>
      </c>
      <c r="B23" s="7"/>
      <c r="C23" s="17">
        <v>500</v>
      </c>
    </row>
    <row r="24" spans="1:3" ht="13.5">
      <c r="A24" s="8" t="s">
        <v>17</v>
      </c>
      <c r="B24" s="7"/>
      <c r="C24" s="17">
        <v>1500</v>
      </c>
    </row>
    <row r="25" spans="1:3" ht="13.5">
      <c r="A25" s="8" t="s">
        <v>18</v>
      </c>
      <c r="B25" s="7"/>
      <c r="C25" s="17">
        <v>5000</v>
      </c>
    </row>
    <row r="26" spans="1:3" ht="13.5">
      <c r="A26" s="8" t="s">
        <v>19</v>
      </c>
      <c r="B26" s="7"/>
      <c r="C26" s="17">
        <v>3000</v>
      </c>
    </row>
    <row r="27" spans="1:3" ht="13.5">
      <c r="A27" s="8" t="s">
        <v>20</v>
      </c>
      <c r="B27" s="7"/>
      <c r="C27" s="17">
        <v>21504.84</v>
      </c>
    </row>
    <row r="28" spans="1:3" ht="13.5">
      <c r="A28" s="8" t="s">
        <v>21</v>
      </c>
      <c r="B28" s="7"/>
      <c r="C28" s="17">
        <v>2500</v>
      </c>
    </row>
    <row r="29" spans="1:3" ht="13.5">
      <c r="A29" s="8" t="s">
        <v>22</v>
      </c>
      <c r="B29" s="7"/>
      <c r="C29" s="17">
        <v>4500</v>
      </c>
    </row>
    <row r="30" spans="1:3" ht="13.5">
      <c r="A30" s="8" t="s">
        <v>23</v>
      </c>
      <c r="B30" s="7"/>
      <c r="C30" s="17">
        <v>16000</v>
      </c>
    </row>
    <row r="31" spans="1:3" ht="13.5">
      <c r="A31" s="8" t="s">
        <v>25</v>
      </c>
      <c r="B31" s="7"/>
      <c r="C31" s="17">
        <v>2500</v>
      </c>
    </row>
    <row r="32" spans="1:3" ht="13.5">
      <c r="A32" s="8" t="s">
        <v>26</v>
      </c>
      <c r="B32" s="7"/>
      <c r="C32" s="17">
        <v>4000</v>
      </c>
    </row>
    <row r="33" spans="1:3" ht="13.5">
      <c r="A33" s="8" t="s">
        <v>27</v>
      </c>
      <c r="B33" s="7"/>
      <c r="C33" s="17">
        <v>2000</v>
      </c>
    </row>
    <row r="34" spans="1:3" ht="13.5">
      <c r="A34" s="8" t="s">
        <v>28</v>
      </c>
      <c r="B34" s="7"/>
      <c r="C34" s="17">
        <v>6500</v>
      </c>
    </row>
    <row r="35" spans="1:3" ht="13.5">
      <c r="A35" s="8" t="s">
        <v>66</v>
      </c>
      <c r="B35" s="7"/>
      <c r="C35" s="17">
        <v>3800</v>
      </c>
    </row>
    <row r="36" spans="1:3" ht="13.5">
      <c r="A36" s="8" t="s">
        <v>29</v>
      </c>
      <c r="B36" s="7"/>
      <c r="C36" s="17">
        <v>1200</v>
      </c>
    </row>
    <row r="37" spans="1:3" ht="13.5">
      <c r="A37" s="8" t="s">
        <v>30</v>
      </c>
      <c r="B37" s="7"/>
      <c r="C37" s="17">
        <v>2000</v>
      </c>
    </row>
    <row r="38" spans="1:3" ht="13.5">
      <c r="A38" s="8" t="s">
        <v>31</v>
      </c>
      <c r="B38" s="7"/>
      <c r="C38" s="17">
        <v>1000</v>
      </c>
    </row>
    <row r="39" spans="1:3" ht="13.5">
      <c r="A39" s="8" t="s">
        <v>32</v>
      </c>
      <c r="B39" s="7"/>
      <c r="C39" s="22">
        <v>6600</v>
      </c>
    </row>
    <row r="40" spans="1:3" ht="13.5">
      <c r="A40" s="8" t="s">
        <v>33</v>
      </c>
      <c r="B40" s="7"/>
      <c r="C40" s="17">
        <v>79340.08</v>
      </c>
    </row>
    <row r="41" spans="1:3" ht="13.5">
      <c r="A41" s="8" t="s">
        <v>34</v>
      </c>
      <c r="B41" s="7"/>
      <c r="C41" s="17">
        <v>4000</v>
      </c>
    </row>
    <row r="42" spans="1:3" ht="13.5">
      <c r="A42" s="8" t="s">
        <v>40</v>
      </c>
      <c r="B42" s="7"/>
      <c r="C42" s="17">
        <v>31300</v>
      </c>
    </row>
    <row r="43" spans="1:3" ht="13.5">
      <c r="A43" s="8" t="s">
        <v>35</v>
      </c>
      <c r="B43" s="7"/>
      <c r="C43" s="17">
        <v>3000</v>
      </c>
    </row>
    <row r="44" spans="1:3" ht="13.5">
      <c r="A44" s="8" t="s">
        <v>36</v>
      </c>
      <c r="B44" s="7"/>
      <c r="C44" s="17">
        <v>3500</v>
      </c>
    </row>
    <row r="45" spans="1:3" ht="13.5">
      <c r="A45" s="8" t="s">
        <v>37</v>
      </c>
      <c r="B45" s="7"/>
      <c r="C45" s="17">
        <v>4600</v>
      </c>
    </row>
    <row r="46" spans="1:3" ht="13.5">
      <c r="A46" s="8" t="s">
        <v>38</v>
      </c>
      <c r="B46" s="7"/>
      <c r="C46" s="17">
        <v>6000</v>
      </c>
    </row>
    <row r="47" spans="1:3" ht="13.5">
      <c r="A47" s="10"/>
      <c r="B47" s="7"/>
      <c r="C47" s="17"/>
    </row>
    <row r="48" spans="1:3" ht="13.5">
      <c r="A48" s="8"/>
      <c r="B48" s="7"/>
      <c r="C48" s="17"/>
    </row>
    <row r="49" spans="1:3" ht="13.5">
      <c r="A49" s="10" t="s">
        <v>9</v>
      </c>
      <c r="B49" s="7"/>
      <c r="C49" s="19">
        <f>C17+C18+C19+C20+C21+C22+C23+C24+C25+C26+C27+C28+C29+C30+C31+C32+C33+C34+C35+C36+C37+C38+C39+C40+C41+C42+C43+C44+C45+C46+C47+C48</f>
        <v>247944.91999999998</v>
      </c>
    </row>
  </sheetData>
  <sheetProtection/>
  <printOptions/>
  <pageMargins left="0.7" right="0.7" top="0.25" bottom="0" header="0.3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Microsoft Office User</cp:lastModifiedBy>
  <cp:lastPrinted>2013-03-25T13:05:32Z</cp:lastPrinted>
  <dcterms:created xsi:type="dcterms:W3CDTF">2013-02-27T22:38:42Z</dcterms:created>
  <dcterms:modified xsi:type="dcterms:W3CDTF">2013-05-10T21:06:49Z</dcterms:modified>
  <cp:category/>
  <cp:version/>
  <cp:contentType/>
  <cp:contentStatus/>
</cp:coreProperties>
</file>